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01" windowWidth="13080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<sst xmlns="http://schemas.openxmlformats.org/spreadsheetml/2006/main" count="44" uniqueCount="44">
  <si>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</si>
  <si>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</si>
  <si>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</si>
  <si>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</si>
  <si>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</si>
  <si>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</si>
  <si>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</si>
  <si>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</si>
  <si>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</si>
  <si>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</si>
  <si>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</si>
  <si>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</si>
  <si>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</si>
  <si>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</si>
  <si>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096 0400</t>
  </si>
  <si>
    <t>назначения</t>
  </si>
  <si>
    <t>096 0401 2330000</t>
  </si>
  <si>
    <t>096 0401 233 01 90 012 121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</si>
  <si>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</si>
  <si>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096 0401 233 01 90 012 129</t>
  </si>
  <si>
    <t>096 0401 233 01 90 019 122</t>
  </si>
  <si>
    <t>Закупка товаров, работ, услуг в сфере информационно-коммуникационных технологий</t>
  </si>
  <si>
    <t>096 0401 233 01 90 019 242</t>
  </si>
  <si>
    <t xml:space="preserve">096 0401 233 01 90 019 244 </t>
  </si>
  <si>
    <t>Уплата налога на имущество организаций и земельного налога</t>
  </si>
  <si>
    <t>096 0401 233 01 90 019 851</t>
  </si>
  <si>
    <t>096 0401 233 01 90 019 852</t>
  </si>
  <si>
    <t>096 0401 233 01 93 969 122</t>
  </si>
  <si>
    <t xml:space="preserve">096 0401 233 01 93 987 122 </t>
  </si>
  <si>
    <t>Уплата прочих налогов, сборов</t>
  </si>
  <si>
    <t>Иные выплаты персоналу государственных органов, за исключением фонда оплаты труда</t>
  </si>
  <si>
    <t>Прочая закупка товаров, работ и услуг для обеспечения государственных нужд</t>
  </si>
  <si>
    <t>Пособие до 3 лет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</si>
  <si>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</si>
  <si>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Фонд оплаты труда и страховые взносы</t>
  </si>
  <si>
    <t>096 0705 233 01 90 019 244</t>
  </si>
  <si>
    <t>Профессиональная подготовка, переподготовка и повышение квалификации</t>
  </si>
  <si>
    <t>Образование</t>
  </si>
  <si>
    <t>ПОВЫШЕНИЕ КВАЛИФИКАЦИИ</t>
  </si>
  <si>
    <t>096 0700</t>
  </si>
  <si>
    <t>096 0705 2330000</t>
  </si>
  <si>
    <t>Отчет об исполнении федерального бюджета за 3 квартал 2018 года</t>
  </si>
  <si>
    <t>096 0705 233 01 92 040 244</t>
  </si>
  <si>
    <t>Прочие услуги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</si>
</sst>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85" zoomScaleNormal="85" zoomScalePageLayoutView="0" workbookViewId="0" topLeftCell="A1">
      <selection activeCell="E10" sqref="E10"/>
    </sheetView>
  </sheetViews>
  <sheetFormatPr defaultColWidth="9.140625" defaultRowHeight="12.75"/>
  <cols>
    <col min="1" max="1" width="47.57421875" style="0" customWidth="1"/>
    <col min="2" max="2" width="32.421875" style="0" customWidth="1"/>
    <col min="3" max="3" width="18.00390625" style="0" customWidth="1"/>
    <col min="4" max="5" width="17.140625" style="0" customWidth="1"/>
    <col min="6" max="6" width="35.8515625" style="0" customWidth="1"/>
  </cols>
  <sheetData>
    <row r="1" spans="1:5" ht="15.75">
      <c r="A1" s="29" t="s">
        <v>41</v>
      </c>
      <c r="B1" s="29"/>
      <c r="C1" s="29"/>
      <c r="D1" s="29"/>
      <c r="E1" s="29"/>
    </row>
    <row r="2" spans="1:5" s="10" customFormat="1" ht="12.75">
      <c r="A2" s="30" t="s">
        <v>8</v>
      </c>
      <c r="B2" s="30"/>
      <c r="C2" s="30"/>
      <c r="D2" s="30"/>
      <c r="E2" s="30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15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7" t="s">
        <v>10</v>
      </c>
      <c r="B7" s="21"/>
      <c r="C7" s="23">
        <f>C10+C21</f>
        <v>35211106.4</v>
      </c>
      <c r="D7" s="23">
        <f>D10+D21</f>
        <v>26242060.000000004</v>
      </c>
      <c r="E7" s="23">
        <f>E10+E21</f>
        <v>8969046.4</v>
      </c>
    </row>
    <row r="8" spans="1:5" ht="12.75">
      <c r="A8" s="18" t="s">
        <v>11</v>
      </c>
      <c r="B8" s="21"/>
      <c r="C8" s="24"/>
      <c r="D8" s="24"/>
      <c r="E8" s="24"/>
    </row>
    <row r="9" spans="1:5" ht="12.75">
      <c r="A9" s="17" t="s">
        <v>12</v>
      </c>
      <c r="B9" s="22" t="s">
        <v>14</v>
      </c>
      <c r="C9" s="24"/>
      <c r="D9" s="24"/>
      <c r="E9" s="24"/>
    </row>
    <row r="10" spans="1:5" ht="12.75">
      <c r="A10" s="17" t="s">
        <v>13</v>
      </c>
      <c r="B10" s="22" t="s">
        <v>16</v>
      </c>
      <c r="C10" s="23">
        <f>SUM(C11:C19)</f>
        <v>35110868</v>
      </c>
      <c r="D10" s="23">
        <f>SUM(D11:D19)</f>
        <v>26226060.000000004</v>
      </c>
      <c r="E10" s="23">
        <f>SUM(E11:E19)</f>
        <v>8884808</v>
      </c>
    </row>
    <row r="11" spans="1:5" ht="12.75">
      <c r="A11" s="19" t="s">
        <v>34</v>
      </c>
      <c r="B11" s="16" t="s">
        <v>17</v>
      </c>
      <c r="C11" s="24">
        <v>23125300</v>
      </c>
      <c r="D11" s="24">
        <v>17335950.53</v>
      </c>
      <c r="E11" s="25">
        <f aca="true" t="shared" si="0" ref="E11:E22">C11-D11</f>
        <v>5789349.469999999</v>
      </c>
    </row>
    <row r="12" spans="1:5" s="13" customFormat="1" ht="55.5" customHeight="1">
      <c r="A12" s="19" t="s">
        <v>18</v>
      </c>
      <c r="B12" s="14" t="s">
        <v>19</v>
      </c>
      <c r="C12" s="15">
        <v>6878120</v>
      </c>
      <c r="D12" s="15">
        <v>5548207.73</v>
      </c>
      <c r="E12" s="25">
        <f t="shared" si="0"/>
        <v>1329912.2699999996</v>
      </c>
    </row>
    <row r="13" spans="1:5" ht="33" customHeight="1">
      <c r="A13" s="19" t="s">
        <v>30</v>
      </c>
      <c r="B13" s="16" t="s">
        <v>20</v>
      </c>
      <c r="C13" s="24">
        <v>628200</v>
      </c>
      <c r="D13" s="24">
        <v>443945.26</v>
      </c>
      <c r="E13" s="25">
        <f t="shared" si="0"/>
        <v>184254.74</v>
      </c>
    </row>
    <row r="14" spans="1:5" ht="38.25" customHeight="1">
      <c r="A14" s="20" t="s">
        <v>21</v>
      </c>
      <c r="B14" s="16" t="s">
        <v>22</v>
      </c>
      <c r="C14" s="24">
        <v>859300</v>
      </c>
      <c r="D14" s="24">
        <v>444483.1</v>
      </c>
      <c r="E14" s="25">
        <f t="shared" si="0"/>
        <v>414816.9</v>
      </c>
    </row>
    <row r="15" spans="1:5" ht="25.5">
      <c r="A15" s="20" t="s">
        <v>31</v>
      </c>
      <c r="B15" s="16" t="s">
        <v>23</v>
      </c>
      <c r="C15" s="24">
        <v>2999248</v>
      </c>
      <c r="D15" s="24">
        <v>1930708.59</v>
      </c>
      <c r="E15" s="25">
        <f t="shared" si="0"/>
        <v>1068539.41</v>
      </c>
    </row>
    <row r="16" spans="1:5" ht="25.5" customHeight="1">
      <c r="A16" s="20" t="s">
        <v>24</v>
      </c>
      <c r="B16" s="16" t="s">
        <v>25</v>
      </c>
      <c r="C16" s="24">
        <v>75000</v>
      </c>
      <c r="D16" s="24">
        <v>51859</v>
      </c>
      <c r="E16" s="25">
        <f t="shared" si="0"/>
        <v>23141</v>
      </c>
    </row>
    <row r="17" spans="1:5" ht="12.75">
      <c r="A17" s="20" t="s">
        <v>29</v>
      </c>
      <c r="B17" s="16" t="s">
        <v>26</v>
      </c>
      <c r="C17" s="24">
        <v>4000</v>
      </c>
      <c r="D17" s="24">
        <v>2981</v>
      </c>
      <c r="E17" s="25">
        <f t="shared" si="0"/>
        <v>1019</v>
      </c>
    </row>
    <row r="18" spans="1:5" ht="12.75">
      <c r="A18" s="20" t="s">
        <v>32</v>
      </c>
      <c r="B18" s="16" t="s">
        <v>27</v>
      </c>
      <c r="C18" s="24">
        <v>1700</v>
      </c>
      <c r="D18" s="24">
        <v>560</v>
      </c>
      <c r="E18" s="25">
        <f t="shared" si="0"/>
        <v>1140</v>
      </c>
    </row>
    <row r="19" spans="1:5" ht="76.5">
      <c r="A19" s="20" t="s">
        <v>33</v>
      </c>
      <c r="B19" s="16" t="s">
        <v>28</v>
      </c>
      <c r="C19" s="24">
        <v>540000</v>
      </c>
      <c r="D19" s="24">
        <v>467364.79</v>
      </c>
      <c r="E19" s="25">
        <f t="shared" si="0"/>
        <v>72635.21000000002</v>
      </c>
    </row>
    <row r="20" spans="1:5" s="27" customFormat="1" ht="12.75">
      <c r="A20" s="17" t="s">
        <v>37</v>
      </c>
      <c r="B20" s="22" t="s">
        <v>39</v>
      </c>
      <c r="C20" s="23"/>
      <c r="D20" s="23"/>
      <c r="E20" s="26"/>
    </row>
    <row r="21" spans="1:5" s="27" customFormat="1" ht="12.75">
      <c r="A21" s="17" t="s">
        <v>38</v>
      </c>
      <c r="B21" s="22" t="s">
        <v>40</v>
      </c>
      <c r="C21" s="23">
        <f>SUM(C22:C23)</f>
        <v>100238.4</v>
      </c>
      <c r="D21" s="23">
        <f>SUM(D22:D23)</f>
        <v>16000</v>
      </c>
      <c r="E21" s="23">
        <f>SUM(E22:E23)</f>
        <v>84238.4</v>
      </c>
    </row>
    <row r="22" spans="1:5" ht="25.5">
      <c r="A22" s="20" t="s">
        <v>36</v>
      </c>
      <c r="B22" s="16" t="s">
        <v>35</v>
      </c>
      <c r="C22" s="24">
        <v>95400</v>
      </c>
      <c r="D22" s="24">
        <v>16000</v>
      </c>
      <c r="E22" s="25">
        <f t="shared" si="0"/>
        <v>79400</v>
      </c>
    </row>
    <row r="23" spans="1:5" s="28" customFormat="1" ht="12.75">
      <c r="A23" s="16" t="s">
        <v>43</v>
      </c>
      <c r="B23" s="16" t="s">
        <v>42</v>
      </c>
      <c r="C23" s="24">
        <v>4838.4</v>
      </c>
      <c r="D23" s="24">
        <v>0</v>
      </c>
      <c r="E23" s="25">
        <f>C23-D23</f>
        <v>4838.4</v>
      </c>
    </row>
    <row r="24" spans="3:5" ht="12.75">
      <c r="C24" s="12"/>
      <c r="D24" s="12"/>
      <c r="E24" s="1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Судейкин Алексей С.</cp:lastModifiedBy>
  <cp:lastPrinted>2017-12-25T13:31:29Z</cp:lastPrinted>
  <dcterms:created xsi:type="dcterms:W3CDTF">1996-10-08T23:32:33Z</dcterms:created>
  <dcterms:modified xsi:type="dcterms:W3CDTF">2018-10-23T12:28:26Z</dcterms:modified>
  <cp:category/>
  <cp:version/>
  <cp:contentType/>
  <cp:contentStatus/>
</cp:coreProperties>
</file>