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<sst xmlns="http://schemas.openxmlformats.org/spreadsheetml/2006/main" count="48" uniqueCount="45">
  <si>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</si>
  <si>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</si>
  <si>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</si>
  <si>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</si>
  <si>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</si>
  <si>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</si>
  <si>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</si>
  <si>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</si>
  <si>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</si>
  <si>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</si>
  <si>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</si>
  <si>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</si>
  <si>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</si>
  <si>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</si>
  <si>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</si>
  <si>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</si>
  <si>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</si>
  <si>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</si>
  <si>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</si>
  <si>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</si>
  <si>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</si>
  <si>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</si>
  <si>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</si>
  <si>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</si>
  <si>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Образование</t>
  </si>
  <si>
    <t>ПОВЫШЕНИЕ КВАЛИФИКАЦИИ</t>
  </si>
  <si>
    <t>096 0700</t>
  </si>
  <si>
    <t>Закупка энергетических ресурсов</t>
  </si>
  <si>
    <t>096 0401 234 03 90 012 121</t>
  </si>
  <si>
    <t>096 0401 2340000</t>
  </si>
  <si>
    <t>096 0401 234 03 90 012 129</t>
  </si>
  <si>
    <t>096 0401 234 03 90 019 122</t>
  </si>
  <si>
    <t>096 0401 234 03 90 020 242</t>
  </si>
  <si>
    <t xml:space="preserve">096 0401 234 03 90 020 244 </t>
  </si>
  <si>
    <t>096 0401 234 03 90 019 244</t>
  </si>
  <si>
    <t>096 0401 234 03 90 020 851</t>
  </si>
  <si>
    <t>096 0401 234 03 90 071 247</t>
  </si>
  <si>
    <t>096 0401 234 03 90 020 852</t>
  </si>
  <si>
    <t>096 0401 234 03 90 071 244</t>
  </si>
  <si>
    <t>096 0705 234 03 90 020 244</t>
  </si>
  <si>
    <t>096 0705 2340000</t>
  </si>
  <si>
    <t xml:space="preserve">096 0401 234 03 93 987 122 </t>
  </si>
  <si>
    <t>Прочая закупка товаров, работ и услуг</t>
  </si>
  <si>
    <t>096 0705 234 03 92 040 244</t>
  </si>
  <si>
    <t>Отчет об исполнении федерального бюджета за 3 квартал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</si>
</sst>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115" zoomScaleNormal="115" zoomScalePageLayoutView="0" workbookViewId="0" topLeftCell="A1">
      <selection activeCell="D24" sqref="D24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44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C10+C23</f>
        <v>41571158.8</v>
      </c>
      <c r="D7" s="23">
        <f>D10+D23</f>
        <v>30549600</v>
      </c>
      <c r="E7" s="23">
        <f>E10+E23</f>
        <v>11021558.799999999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29</v>
      </c>
      <c r="C10" s="23">
        <f>SUM(C11:C21)</f>
        <v>41444842</v>
      </c>
      <c r="D10" s="23">
        <f>SUM(D11:D21)</f>
        <v>30548595</v>
      </c>
      <c r="E10" s="23">
        <f>SUM(E11:E21)</f>
        <v>10896246.999999998</v>
      </c>
    </row>
    <row r="11" spans="1:5" ht="12.75">
      <c r="A11" s="19" t="s">
        <v>23</v>
      </c>
      <c r="B11" s="16" t="s">
        <v>28</v>
      </c>
      <c r="C11" s="24">
        <v>28389100</v>
      </c>
      <c r="D11" s="24">
        <v>21566409.03</v>
      </c>
      <c r="E11" s="25">
        <f aca="true" t="shared" si="0" ref="E11:E21">C11-D11</f>
        <v>6822690.969999999</v>
      </c>
    </row>
    <row r="12" spans="1:5" s="13" customFormat="1" ht="55.5" customHeight="1">
      <c r="A12" s="19" t="s">
        <v>16</v>
      </c>
      <c r="B12" s="14" t="s">
        <v>30</v>
      </c>
      <c r="C12" s="15">
        <v>8436000</v>
      </c>
      <c r="D12" s="15">
        <v>5846322.7</v>
      </c>
      <c r="E12" s="25">
        <f t="shared" si="0"/>
        <v>2589677.3</v>
      </c>
    </row>
    <row r="13" spans="1:5" ht="33" customHeight="1">
      <c r="A13" s="19" t="s">
        <v>20</v>
      </c>
      <c r="B13" s="16" t="s">
        <v>31</v>
      </c>
      <c r="C13" s="24">
        <v>523400</v>
      </c>
      <c r="D13" s="24">
        <v>323719</v>
      </c>
      <c r="E13" s="25">
        <f t="shared" si="0"/>
        <v>199681</v>
      </c>
    </row>
    <row r="14" spans="1:5" ht="33" customHeight="1">
      <c r="A14" s="19" t="s">
        <v>21</v>
      </c>
      <c r="B14" s="16" t="s">
        <v>34</v>
      </c>
      <c r="C14" s="24">
        <v>752100</v>
      </c>
      <c r="D14" s="24">
        <v>436955.9</v>
      </c>
      <c r="E14" s="25">
        <f t="shared" si="0"/>
        <v>315144.1</v>
      </c>
    </row>
    <row r="15" spans="1:5" ht="38.25" customHeight="1">
      <c r="A15" s="20" t="s">
        <v>17</v>
      </c>
      <c r="B15" s="16" t="s">
        <v>32</v>
      </c>
      <c r="C15" s="24">
        <v>606900</v>
      </c>
      <c r="D15" s="24">
        <v>451882.35</v>
      </c>
      <c r="E15" s="25">
        <f t="shared" si="0"/>
        <v>155017.65000000002</v>
      </c>
    </row>
    <row r="16" spans="1:5" ht="25.5">
      <c r="A16" s="20" t="s">
        <v>21</v>
      </c>
      <c r="B16" s="16" t="s">
        <v>33</v>
      </c>
      <c r="C16" s="24">
        <v>1306600</v>
      </c>
      <c r="D16" s="24">
        <v>876405</v>
      </c>
      <c r="E16" s="25">
        <f t="shared" si="0"/>
        <v>430195</v>
      </c>
    </row>
    <row r="17" spans="1:5" ht="25.5">
      <c r="A17" s="20" t="s">
        <v>18</v>
      </c>
      <c r="B17" s="16" t="s">
        <v>35</v>
      </c>
      <c r="C17" s="24">
        <v>75219</v>
      </c>
      <c r="D17" s="24">
        <v>45376</v>
      </c>
      <c r="E17" s="25">
        <f t="shared" si="0"/>
        <v>29843</v>
      </c>
    </row>
    <row r="18" spans="1:5" ht="12.75">
      <c r="A18" s="20" t="s">
        <v>19</v>
      </c>
      <c r="B18" s="16" t="s">
        <v>37</v>
      </c>
      <c r="C18" s="24">
        <v>6823</v>
      </c>
      <c r="D18" s="24">
        <v>3909</v>
      </c>
      <c r="E18" s="25">
        <f t="shared" si="0"/>
        <v>2914</v>
      </c>
    </row>
    <row r="19" spans="1:5" ht="25.5">
      <c r="A19" s="20" t="s">
        <v>21</v>
      </c>
      <c r="B19" s="16" t="s">
        <v>38</v>
      </c>
      <c r="C19" s="24">
        <v>42800</v>
      </c>
      <c r="D19" s="24">
        <v>30601.89</v>
      </c>
      <c r="E19" s="25">
        <f t="shared" si="0"/>
        <v>12198.11</v>
      </c>
    </row>
    <row r="20" spans="1:5" ht="25.5" customHeight="1">
      <c r="A20" s="20" t="s">
        <v>27</v>
      </c>
      <c r="B20" s="16" t="s">
        <v>36</v>
      </c>
      <c r="C20" s="24">
        <v>845400</v>
      </c>
      <c r="D20" s="24">
        <v>524152.82</v>
      </c>
      <c r="E20" s="25">
        <f>C20-D20</f>
        <v>321247.18</v>
      </c>
    </row>
    <row r="21" spans="1:5" ht="76.5">
      <c r="A21" s="20" t="s">
        <v>22</v>
      </c>
      <c r="B21" s="16" t="s">
        <v>41</v>
      </c>
      <c r="C21" s="24">
        <v>460500</v>
      </c>
      <c r="D21" s="24">
        <v>442861.31</v>
      </c>
      <c r="E21" s="25">
        <f t="shared" si="0"/>
        <v>17638.690000000002</v>
      </c>
    </row>
    <row r="22" spans="1:5" s="27" customFormat="1" ht="12.75">
      <c r="A22" s="17" t="s">
        <v>24</v>
      </c>
      <c r="B22" s="22" t="s">
        <v>26</v>
      </c>
      <c r="C22" s="23"/>
      <c r="D22" s="23"/>
      <c r="E22" s="26"/>
    </row>
    <row r="23" spans="1:5" s="27" customFormat="1" ht="12.75">
      <c r="A23" s="17" t="s">
        <v>25</v>
      </c>
      <c r="B23" s="22" t="s">
        <v>40</v>
      </c>
      <c r="C23" s="23">
        <f>SUM(C24:C25)</f>
        <v>126316.8</v>
      </c>
      <c r="D23" s="23">
        <f>SUM(D24:D25)</f>
        <v>1005</v>
      </c>
      <c r="E23" s="23">
        <f>SUM(E24:E25)</f>
        <v>125311.8</v>
      </c>
    </row>
    <row r="24" spans="1:5" s="27" customFormat="1" ht="12.75">
      <c r="A24" s="20" t="s">
        <v>42</v>
      </c>
      <c r="B24" s="16" t="s">
        <v>39</v>
      </c>
      <c r="C24" s="24">
        <v>96300</v>
      </c>
      <c r="D24" s="24">
        <v>1005</v>
      </c>
      <c r="E24" s="25">
        <f>C24-D24</f>
        <v>95295</v>
      </c>
    </row>
    <row r="25" spans="1:5" ht="12.75">
      <c r="A25" s="20" t="s">
        <v>42</v>
      </c>
      <c r="B25" s="16" t="s">
        <v>43</v>
      </c>
      <c r="C25" s="24">
        <v>30016.8</v>
      </c>
      <c r="D25" s="24">
        <v>0</v>
      </c>
      <c r="E25" s="25">
        <f>C25-D25</f>
        <v>30016.8</v>
      </c>
    </row>
    <row r="26" spans="3:5" ht="12.75">
      <c r="C26" s="12"/>
      <c r="D26" s="12"/>
      <c r="E26" s="12"/>
    </row>
    <row r="27" spans="3:5" ht="12.75">
      <c r="C27" s="12"/>
      <c r="D27" s="12"/>
      <c r="E27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2022-11-14T07:00:03Z</dcterms:modified>
  <cp:category/>
  <cp:version/>
  <cp:contentType/>
  <cp:contentStatus/>
</cp:coreProperties>
</file>