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<sst xmlns="http://schemas.openxmlformats.org/spreadsheetml/2006/main" count="42" uniqueCount="42">
  <si>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</si>
  <si>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</si>
  <si>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</si>
  <si>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</si>
  <si>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</si>
  <si>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</si>
  <si>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</si>
  <si>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</si>
  <si>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</si>
  <si>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</si>
  <si>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</si>
  <si>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</si>
  <si>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</si>
  <si>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</si>
  <si>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</si>
  <si>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</si>
  <si>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</si>
  <si>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</si>
  <si>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</si>
  <si>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</si>
  <si>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</si>
  <si>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</si>
  <si>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</si>
  <si>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</si>
  <si>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</si>
  <si>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</si>
  <si>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</si>
  <si>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</si>
  <si>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</si>
  <si>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</si>
  <si>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</si>
  <si>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</si>
  <si>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</si>
  <si>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</si>
  <si>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</si>
  <si>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</si>
  <si>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</si>
  <si>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</si>
  <si>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</si>
  <si>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</si>
  <si>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</si>
  <si>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3 квартал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</si>
</sst>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D17" sqref="D1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38805770.41</v>
      </c>
      <c r="D7" s="23">
        <f>D10+D21</f>
        <v>27396224.999999996</v>
      </c>
      <c r="E7" s="23">
        <f>E10+E21</f>
        <v>11409545.41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38709470.41</v>
      </c>
      <c r="D10" s="23">
        <f>SUM(D11:D19)</f>
        <v>27331064.999999996</v>
      </c>
      <c r="E10" s="23">
        <f>SUM(E11:E19)</f>
        <v>11378405.41</v>
      </c>
    </row>
    <row r="11" spans="1:5" ht="12.75">
      <c r="A11" s="19" t="s">
        <v>34</v>
      </c>
      <c r="B11" s="16" t="s">
        <v>17</v>
      </c>
      <c r="C11" s="24">
        <v>26084800</v>
      </c>
      <c r="D11" s="24">
        <v>19144612.04</v>
      </c>
      <c r="E11" s="25">
        <f aca="true" t="shared" si="0" ref="E11:E22">C11-D11</f>
        <v>6940187.960000001</v>
      </c>
    </row>
    <row r="12" spans="1:5" s="13" customFormat="1" ht="55.5" customHeight="1">
      <c r="A12" s="19" t="s">
        <v>18</v>
      </c>
      <c r="B12" s="14" t="s">
        <v>19</v>
      </c>
      <c r="C12" s="15">
        <v>7708745</v>
      </c>
      <c r="D12" s="15">
        <v>4988845.8</v>
      </c>
      <c r="E12" s="25">
        <f t="shared" si="0"/>
        <v>2719899.2</v>
      </c>
    </row>
    <row r="13" spans="1:5" ht="33" customHeight="1">
      <c r="A13" s="19" t="s">
        <v>30</v>
      </c>
      <c r="B13" s="16" t="s">
        <v>20</v>
      </c>
      <c r="C13" s="24">
        <v>643600</v>
      </c>
      <c r="D13" s="24">
        <v>440112.7</v>
      </c>
      <c r="E13" s="25">
        <f t="shared" si="0"/>
        <v>203487.3</v>
      </c>
    </row>
    <row r="14" spans="1:5" ht="38.25" customHeight="1">
      <c r="A14" s="20" t="s">
        <v>21</v>
      </c>
      <c r="B14" s="16" t="s">
        <v>22</v>
      </c>
      <c r="C14" s="24">
        <v>799200</v>
      </c>
      <c r="D14" s="24">
        <v>455319.74</v>
      </c>
      <c r="E14" s="25">
        <f t="shared" si="0"/>
        <v>343880.26</v>
      </c>
    </row>
    <row r="15" spans="1:5" ht="25.5">
      <c r="A15" s="20" t="s">
        <v>31</v>
      </c>
      <c r="B15" s="16" t="s">
        <v>23</v>
      </c>
      <c r="C15" s="24">
        <v>2944515.41</v>
      </c>
      <c r="D15" s="24">
        <v>1846782.06</v>
      </c>
      <c r="E15" s="25">
        <f t="shared" si="0"/>
        <v>1097733.35</v>
      </c>
    </row>
    <row r="16" spans="1:5" ht="25.5" customHeight="1">
      <c r="A16" s="20" t="s">
        <v>24</v>
      </c>
      <c r="B16" s="16" t="s">
        <v>25</v>
      </c>
      <c r="C16" s="24">
        <v>65200</v>
      </c>
      <c r="D16" s="24">
        <v>49102</v>
      </c>
      <c r="E16" s="25">
        <f t="shared" si="0"/>
        <v>16098</v>
      </c>
    </row>
    <row r="17" spans="1:5" ht="12.75">
      <c r="A17" s="20" t="s">
        <v>29</v>
      </c>
      <c r="B17" s="16" t="s">
        <v>26</v>
      </c>
      <c r="C17" s="24">
        <v>4000</v>
      </c>
      <c r="D17" s="24">
        <v>2981</v>
      </c>
      <c r="E17" s="25">
        <f t="shared" si="0"/>
        <v>1019</v>
      </c>
    </row>
    <row r="18" spans="1:5" ht="12.75">
      <c r="A18" s="20" t="s">
        <v>32</v>
      </c>
      <c r="B18" s="16" t="s">
        <v>27</v>
      </c>
      <c r="C18" s="24">
        <v>910</v>
      </c>
      <c r="D18" s="24">
        <v>630</v>
      </c>
      <c r="E18" s="25">
        <f t="shared" si="0"/>
        <v>280</v>
      </c>
    </row>
    <row r="19" spans="1:5" ht="76.5">
      <c r="A19" s="20" t="s">
        <v>33</v>
      </c>
      <c r="B19" s="16" t="s">
        <v>28</v>
      </c>
      <c r="C19" s="24">
        <v>458500</v>
      </c>
      <c r="D19" s="24">
        <v>402679.66</v>
      </c>
      <c r="E19" s="25">
        <f t="shared" si="0"/>
        <v>55820.340000000026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SUM(C22:C22)</f>
        <v>96300</v>
      </c>
      <c r="D21" s="23">
        <f>SUM(D22:D22)</f>
        <v>65160</v>
      </c>
      <c r="E21" s="23">
        <f>SUM(E22:E22)</f>
        <v>31140</v>
      </c>
    </row>
    <row r="22" spans="1:5" ht="25.5">
      <c r="A22" s="20" t="s">
        <v>36</v>
      </c>
      <c r="B22" s="16" t="s">
        <v>35</v>
      </c>
      <c r="C22" s="24">
        <v>96300</v>
      </c>
      <c r="D22" s="24">
        <v>65160</v>
      </c>
      <c r="E22" s="25">
        <f t="shared" si="0"/>
        <v>31140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2019-10-23T09:11:04Z</dcterms:modified>
  <cp:category/>
  <cp:version/>
  <cp:contentType/>
  <cp:contentStatus/>
</cp:coreProperties>
</file>